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9- Septiembre\estadisticas\"/>
    </mc:Choice>
  </mc:AlternateContent>
  <bookViews>
    <workbookView xWindow="0" yWindow="0" windowWidth="28800" windowHeight="1218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F33" i="2"/>
  <c r="E33" i="2"/>
  <c r="D33" i="2"/>
  <c r="G32" i="2"/>
  <c r="F32" i="2"/>
  <c r="F11" i="2"/>
  <c r="E11" i="2"/>
  <c r="D11" i="2"/>
  <c r="G10" i="2"/>
  <c r="G9" i="2"/>
  <c r="G8" i="2"/>
  <c r="G7" i="2"/>
  <c r="G6" i="2"/>
  <c r="E17" i="2"/>
  <c r="F17" i="2"/>
  <c r="D17" i="2"/>
  <c r="E29" i="2"/>
  <c r="E35" i="2" s="1"/>
  <c r="F29" i="2"/>
  <c r="F35" i="2" s="1"/>
  <c r="D29" i="2"/>
  <c r="D35" i="2" s="1"/>
  <c r="G25" i="2"/>
  <c r="G26" i="2"/>
  <c r="G27" i="2"/>
  <c r="G28" i="2"/>
  <c r="G24" i="2"/>
  <c r="G29" i="2" s="1"/>
  <c r="G35" i="2" s="1"/>
  <c r="E23" i="2"/>
  <c r="E34" i="2" s="1"/>
  <c r="F23" i="2"/>
  <c r="F34" i="2" s="1"/>
  <c r="D23" i="2"/>
  <c r="D34" i="2" s="1"/>
  <c r="G19" i="2"/>
  <c r="G20" i="2"/>
  <c r="G21" i="2"/>
  <c r="G22" i="2"/>
  <c r="G18" i="2"/>
  <c r="G13" i="2"/>
  <c r="G14" i="2"/>
  <c r="G15" i="2"/>
  <c r="G16" i="2"/>
  <c r="G12" i="2"/>
  <c r="G17" i="2" l="1"/>
  <c r="G11" i="2"/>
  <c r="G23" i="2"/>
  <c r="G34" i="2" s="1"/>
</calcChain>
</file>

<file path=xl/sharedStrings.xml><?xml version="1.0" encoding="utf-8"?>
<sst xmlns="http://schemas.openxmlformats.org/spreadsheetml/2006/main" count="43" uniqueCount="20">
  <si>
    <t>OPERATIVOS</t>
  </si>
  <si>
    <t>Suelos y Aguas</t>
  </si>
  <si>
    <t>Rec. Forestales</t>
  </si>
  <si>
    <t>Áreas Prot. Y Biod.</t>
  </si>
  <si>
    <t>Gestión Ambiental</t>
  </si>
  <si>
    <t>Rec. Costeros y Marinos</t>
  </si>
  <si>
    <t>TOTAL</t>
  </si>
  <si>
    <t>PERSONAS DETENIDAS</t>
  </si>
  <si>
    <t>VEHICULOS RETENIDOS</t>
  </si>
  <si>
    <t>JULIO</t>
  </si>
  <si>
    <t>AGOSTO</t>
  </si>
  <si>
    <t>SEPTIEMBRE</t>
  </si>
  <si>
    <t>ACTIVIDADES</t>
  </si>
  <si>
    <t>JOSÉ H. RAMÍREZ MÉNDEZ
Coronel, ERD, (MA).
Director de Operaciones, SENPA.</t>
  </si>
  <si>
    <t>PATRULLAS DE CONTROL Y VIGILANCIA</t>
  </si>
  <si>
    <t>Patrullas de Control y Vig.</t>
  </si>
  <si>
    <t>Operativos</t>
  </si>
  <si>
    <t>Personas .Det.</t>
  </si>
  <si>
    <t>Vehiculos Ret.</t>
  </si>
  <si>
    <t>DESARROLLO DE LA EVOLUCION OPERATIVA POR AREA TEMATICA, CORRESPONDIENTE AL 3ER TRIMESTRE DEL AÑO 2023, DESDE EL DÍA 1 DEL MES DE JULIO HASTA EL DIA 30 DEL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</si>
</sst>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2">
    <xf numFmtId="0" fontId="0" fillId="0" borderId="0"/>
    <xf numFmtId="0" fontId="1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2" fillId="5" borderId="2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/>
    <xf numFmtId="3" fontId="9" fillId="7" borderId="10" xfId="0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3" fontId="12" fillId="6" borderId="22" xfId="0" applyNumberFormat="1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2" fillId="3" borderId="13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8" borderId="25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10" fillId="0" borderId="0" xfId="1" applyFont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2">
    <cellStyle name="Millares 2" xfId="4"/>
    <cellStyle name="Millares 2 2" xfId="5"/>
    <cellStyle name="Millares 3" xfId="6"/>
    <cellStyle name="Millares 4" xfId="3"/>
    <cellStyle name="Normal" xfId="0" builtinId="0"/>
    <cellStyle name="Normal 2" xfId="7"/>
    <cellStyle name="Normal 2 2" xfId="8"/>
    <cellStyle name="Normal 3" xfId="9"/>
    <cellStyle name="Normal 4" xfId="10"/>
    <cellStyle name="Normal 5" xfId="2"/>
    <cellStyle name="Normal 6" xfId="1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Hoja2!$C$32</c:f>
              <c:strCache>
                <c:ptCount val="1"/>
                <c:pt idx="0">
                  <c:v>Patrullas de Control y Vig.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Hoja2!$D$31:$G$31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Hoja2!$D$32:$G$32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1842</c:v>
                </c:pt>
                <c:pt idx="3">
                  <c:v>1842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E-463D-96ED-EC9387B3DA19}"/>
            </c:ext>
          </c:extLst>
        </c:ser>
        <c:ser>
          <c:idx val="1"/>
          <c:order val="1"/>
          <c:tx>
            <c:strRef>
              <c:f>Hoja2!$C$33</c:f>
              <c:strCache>
                <c:ptCount val="1"/>
                <c:pt idx="0">
                  <c:v>Operativos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Hoja2!$D$31:$G$31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Hoja2!$D$33:$G$33</c:f>
              <c:numCache>
                <c:formatCode>#,##0</c:formatCode>
                <c:ptCount val="4"/>
                <c:pt idx="0">
                  <c:v>3289</c:v>
                </c:pt>
                <c:pt idx="1">
                  <c:v>3164</c:v>
                </c:pt>
                <c:pt idx="2">
                  <c:v>1315</c:v>
                </c:pt>
                <c:pt idx="3">
                  <c:v>7768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E-463D-96ED-EC9387B3DA19}"/>
            </c:ext>
          </c:extLst>
        </c:ser>
        <c:ser>
          <c:idx val="2"/>
          <c:order val="2"/>
          <c:tx>
            <c:strRef>
              <c:f>Hoja2!$C$34</c:f>
              <c:strCache>
                <c:ptCount val="1"/>
                <c:pt idx="0">
                  <c:v>Personas .Det.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Hoja2!$D$31:$G$31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Hoja2!$D$34:$G$34</c:f>
              <c:numCache>
                <c:formatCode>General</c:formatCode>
                <c:ptCount val="4"/>
                <c:pt idx="0">
                  <c:v>243</c:v>
                </c:pt>
                <c:pt idx="1">
                  <c:v>237</c:v>
                </c:pt>
                <c:pt idx="2">
                  <c:v>441</c:v>
                </c:pt>
                <c:pt idx="3">
                  <c:v>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E-463D-96ED-EC9387B3DA19}"/>
            </c:ext>
          </c:extLst>
        </c:ser>
        <c:ser>
          <c:idx val="3"/>
          <c:order val="3"/>
          <c:tx>
            <c:strRef>
              <c:f>Hoja2!$C$35</c:f>
              <c:strCache>
                <c:ptCount val="1"/>
                <c:pt idx="0">
                  <c:v>Vehiculos Ret.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Hoja2!$D$31:$G$31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Hoja2!$D$35:$G$35</c:f>
              <c:numCache>
                <c:formatCode>General</c:formatCode>
                <c:ptCount val="4"/>
                <c:pt idx="0">
                  <c:v>139</c:v>
                </c:pt>
                <c:pt idx="1">
                  <c:v>153</c:v>
                </c:pt>
                <c:pt idx="2">
                  <c:v>184</c:v>
                </c:pt>
                <c:pt idx="3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7E-463D-96ED-EC9387B3D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4891343"/>
        <c:axId val="1384893839"/>
      </c:barChart>
      <c:catAx>
        <c:axId val="138489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84893839"/>
        <c:crosses val="autoZero"/>
        <c:auto val="1"/>
        <c:lblAlgn val="ctr"/>
        <c:lblOffset val="100"/>
        <c:noMultiLvlLbl val="0"/>
      </c:catAx>
      <c:valAx>
        <c:axId val="1384893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8489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243167</xdr:colOff>
      <xdr:row>2</xdr:row>
      <xdr:rowOff>11205</xdr:rowOff>
    </xdr:from>
    <xdr:to>
      <xdr:col>2</xdr:col>
      <xdr:colOff>2823883</xdr:colOff>
      <xdr:row>4</xdr:row>
      <xdr:rowOff>185652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167" y="687480"/>
          <a:ext cx="4542866" cy="1212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38</xdr:row>
      <xdr:rowOff>85724</xdr:rowOff>
    </xdr:from>
    <xdr:to>
      <xdr:col>6</xdr:col>
      <xdr:colOff>1628775</xdr:colOff>
      <xdr:row>56</xdr:row>
      <xdr:rowOff>180975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1"/>
  <sheetViews>
    <sheetView tabSelected="1" topLeftCell="A22" zoomScaleNormal="100" workbookViewId="0">
      <selection activeCell="I50" sqref="I50"/>
    </sheetView>
  </sheetViews>
  <sheetFormatPr baseColWidth="10" defaultRowHeight="15" x14ac:dyDescent="0.2"/>
  <cols>
    <col min="1" max="1" width="2.88671875" customWidth="1"/>
    <col min="2" max="2" width="20" customWidth="1"/>
    <col min="3" max="3" width="33.109375" customWidth="1"/>
    <col min="4" max="4" width="13.6640625" customWidth="1"/>
    <col min="5" max="5" width="12.5546875" customWidth="1"/>
    <col min="6" max="6" width="15.33203125" customWidth="1"/>
    <col min="7" max="7" width="19.21875" customWidth="1"/>
  </cols>
  <sheetData>
    <row r="1" spans="2:10" ht="15.75" thickBot="1" x14ac:dyDescent="0.25"/>
    <row r="2" spans="2:10" ht="37.5" customHeight="1" thickBot="1" x14ac:dyDescent="0.3">
      <c r="B2" s="16" t="s">
        <v>19</v>
      </c>
      <c r="C2" s="17"/>
      <c r="D2" s="17"/>
      <c r="E2" s="17"/>
      <c r="F2" s="17"/>
      <c r="G2" s="18"/>
      <c r="H2" s="1"/>
      <c r="I2" s="1"/>
      <c r="J2" s="1"/>
    </row>
    <row r="3" spans="2:10" ht="15" customHeight="1" x14ac:dyDescent="0.2">
      <c r="B3" s="28"/>
      <c r="C3" s="29"/>
      <c r="D3" s="32" t="s">
        <v>9</v>
      </c>
      <c r="E3" s="35" t="s">
        <v>10</v>
      </c>
      <c r="F3" s="35" t="s">
        <v>11</v>
      </c>
      <c r="G3" s="38" t="s">
        <v>6</v>
      </c>
    </row>
    <row r="4" spans="2:10" ht="66.75" customHeight="1" x14ac:dyDescent="0.2">
      <c r="B4" s="28"/>
      <c r="C4" s="29"/>
      <c r="D4" s="33"/>
      <c r="E4" s="36"/>
      <c r="F4" s="36"/>
      <c r="G4" s="39"/>
    </row>
    <row r="5" spans="2:10" ht="15.75" customHeight="1" thickBot="1" x14ac:dyDescent="0.25">
      <c r="B5" s="30"/>
      <c r="C5" s="31"/>
      <c r="D5" s="34"/>
      <c r="E5" s="37"/>
      <c r="F5" s="37"/>
      <c r="G5" s="39"/>
    </row>
    <row r="6" spans="2:10" ht="15.75" customHeight="1" thickBot="1" x14ac:dyDescent="0.25">
      <c r="B6" s="42" t="s">
        <v>14</v>
      </c>
      <c r="C6" s="45" t="s">
        <v>1</v>
      </c>
      <c r="D6" s="7">
        <v>0</v>
      </c>
      <c r="E6" s="8">
        <v>0</v>
      </c>
      <c r="F6" s="8">
        <v>1323</v>
      </c>
      <c r="G6" s="9">
        <f>D6+E6+F6</f>
        <v>1323</v>
      </c>
    </row>
    <row r="7" spans="2:10" ht="15.75" customHeight="1" thickBot="1" x14ac:dyDescent="0.25">
      <c r="B7" s="43"/>
      <c r="C7" s="45" t="s">
        <v>2</v>
      </c>
      <c r="D7" s="7">
        <v>0</v>
      </c>
      <c r="E7" s="8">
        <v>0</v>
      </c>
      <c r="F7" s="8">
        <v>245</v>
      </c>
      <c r="G7" s="9">
        <f t="shared" ref="G7:G10" si="0">D7+E7+F7</f>
        <v>245</v>
      </c>
    </row>
    <row r="8" spans="2:10" ht="15.75" customHeight="1" thickBot="1" x14ac:dyDescent="0.25">
      <c r="B8" s="43"/>
      <c r="C8" s="45" t="s">
        <v>3</v>
      </c>
      <c r="D8" s="7">
        <v>0</v>
      </c>
      <c r="E8" s="8">
        <v>0</v>
      </c>
      <c r="F8" s="8">
        <v>177</v>
      </c>
      <c r="G8" s="9">
        <f t="shared" si="0"/>
        <v>177</v>
      </c>
    </row>
    <row r="9" spans="2:10" ht="15.75" customHeight="1" thickBot="1" x14ac:dyDescent="0.25">
      <c r="B9" s="43"/>
      <c r="C9" s="45" t="s">
        <v>4</v>
      </c>
      <c r="D9" s="7">
        <v>0</v>
      </c>
      <c r="E9" s="8">
        <v>0</v>
      </c>
      <c r="F9" s="8">
        <v>38</v>
      </c>
      <c r="G9" s="9">
        <f t="shared" si="0"/>
        <v>38</v>
      </c>
    </row>
    <row r="10" spans="2:10" ht="15.75" customHeight="1" thickBot="1" x14ac:dyDescent="0.25">
      <c r="B10" s="44"/>
      <c r="C10" s="45" t="s">
        <v>5</v>
      </c>
      <c r="D10" s="7">
        <v>0</v>
      </c>
      <c r="E10" s="8">
        <v>0</v>
      </c>
      <c r="F10" s="8">
        <v>59</v>
      </c>
      <c r="G10" s="9">
        <f t="shared" si="0"/>
        <v>59</v>
      </c>
    </row>
    <row r="11" spans="2:10" ht="15.75" customHeight="1" thickBot="1" x14ac:dyDescent="0.25">
      <c r="B11" s="19" t="s">
        <v>6</v>
      </c>
      <c r="C11" s="20"/>
      <c r="D11" s="11">
        <f>SUM(D6:D10)</f>
        <v>0</v>
      </c>
      <c r="E11" s="11">
        <f t="shared" ref="E11" si="1">SUM(E6:E10)</f>
        <v>0</v>
      </c>
      <c r="F11" s="11">
        <f t="shared" ref="F11" si="2">SUM(F6:F10)</f>
        <v>1842</v>
      </c>
      <c r="G11" s="11">
        <f t="shared" ref="G11" si="3">SUM(G6:G10)</f>
        <v>1842</v>
      </c>
    </row>
    <row r="12" spans="2:10" ht="15.75" thickBot="1" x14ac:dyDescent="0.25">
      <c r="B12" s="21" t="s">
        <v>0</v>
      </c>
      <c r="C12" s="45" t="s">
        <v>1</v>
      </c>
      <c r="D12" s="7">
        <v>1748</v>
      </c>
      <c r="E12" s="8">
        <v>1762</v>
      </c>
      <c r="F12" s="8">
        <v>469</v>
      </c>
      <c r="G12" s="9">
        <f>D12+E12+F12</f>
        <v>3979</v>
      </c>
    </row>
    <row r="13" spans="2:10" ht="15.75" thickBot="1" x14ac:dyDescent="0.25">
      <c r="B13" s="22"/>
      <c r="C13" s="45" t="s">
        <v>2</v>
      </c>
      <c r="D13" s="7">
        <v>984</v>
      </c>
      <c r="E13" s="8">
        <v>899</v>
      </c>
      <c r="F13" s="8">
        <v>624</v>
      </c>
      <c r="G13" s="9">
        <f t="shared" ref="G13:G16" si="4">D13+E13+F13</f>
        <v>2507</v>
      </c>
    </row>
    <row r="14" spans="2:10" ht="15.75" thickBot="1" x14ac:dyDescent="0.25">
      <c r="B14" s="22"/>
      <c r="C14" s="45" t="s">
        <v>3</v>
      </c>
      <c r="D14" s="7">
        <v>223</v>
      </c>
      <c r="E14" s="8">
        <v>188</v>
      </c>
      <c r="F14" s="8">
        <v>37</v>
      </c>
      <c r="G14" s="9">
        <f t="shared" si="4"/>
        <v>448</v>
      </c>
    </row>
    <row r="15" spans="2:10" ht="15.75" thickBot="1" x14ac:dyDescent="0.25">
      <c r="B15" s="22"/>
      <c r="C15" s="45" t="s">
        <v>4</v>
      </c>
      <c r="D15" s="7">
        <v>240</v>
      </c>
      <c r="E15" s="8">
        <v>241</v>
      </c>
      <c r="F15" s="8">
        <v>169</v>
      </c>
      <c r="G15" s="9">
        <f t="shared" si="4"/>
        <v>650</v>
      </c>
    </row>
    <row r="16" spans="2:10" ht="15.75" thickBot="1" x14ac:dyDescent="0.25">
      <c r="B16" s="23"/>
      <c r="C16" s="45" t="s">
        <v>5</v>
      </c>
      <c r="D16" s="7">
        <v>94</v>
      </c>
      <c r="E16" s="8">
        <v>74</v>
      </c>
      <c r="F16" s="8">
        <v>16</v>
      </c>
      <c r="G16" s="9">
        <f t="shared" si="4"/>
        <v>184</v>
      </c>
    </row>
    <row r="17" spans="2:7" ht="15.75" thickBot="1" x14ac:dyDescent="0.25">
      <c r="B17" s="19" t="s">
        <v>6</v>
      </c>
      <c r="C17" s="20"/>
      <c r="D17" s="11">
        <f>SUM(D12:D16)</f>
        <v>3289</v>
      </c>
      <c r="E17" s="11">
        <f t="shared" ref="E17:G17" si="5">SUM(E12:E16)</f>
        <v>3164</v>
      </c>
      <c r="F17" s="11">
        <f t="shared" si="5"/>
        <v>1315</v>
      </c>
      <c r="G17" s="11">
        <f t="shared" si="5"/>
        <v>7768</v>
      </c>
    </row>
    <row r="18" spans="2:7" ht="15.75" thickBot="1" x14ac:dyDescent="0.25">
      <c r="B18" s="24" t="s">
        <v>7</v>
      </c>
      <c r="C18" s="46" t="s">
        <v>1</v>
      </c>
      <c r="D18" s="7">
        <v>113</v>
      </c>
      <c r="E18" s="8">
        <v>111</v>
      </c>
      <c r="F18" s="8">
        <v>146</v>
      </c>
      <c r="G18" s="10">
        <f>SUM(D18:F18)</f>
        <v>370</v>
      </c>
    </row>
    <row r="19" spans="2:7" ht="15.75" thickBot="1" x14ac:dyDescent="0.25">
      <c r="B19" s="25"/>
      <c r="C19" s="46" t="s">
        <v>2</v>
      </c>
      <c r="D19" s="7">
        <v>57</v>
      </c>
      <c r="E19" s="8">
        <v>69</v>
      </c>
      <c r="F19" s="8">
        <v>73</v>
      </c>
      <c r="G19" s="10">
        <f t="shared" ref="G19:G22" si="6">SUM(D19:F19)</f>
        <v>199</v>
      </c>
    </row>
    <row r="20" spans="2:7" ht="15.75" thickBot="1" x14ac:dyDescent="0.25">
      <c r="B20" s="25"/>
      <c r="C20" s="45" t="s">
        <v>3</v>
      </c>
      <c r="D20" s="7">
        <v>44</v>
      </c>
      <c r="E20" s="8">
        <v>23</v>
      </c>
      <c r="F20" s="8">
        <v>191</v>
      </c>
      <c r="G20" s="10">
        <f t="shared" si="6"/>
        <v>258</v>
      </c>
    </row>
    <row r="21" spans="2:7" ht="15.75" thickBot="1" x14ac:dyDescent="0.25">
      <c r="B21" s="25"/>
      <c r="C21" s="46" t="s">
        <v>4</v>
      </c>
      <c r="D21" s="7">
        <v>27</v>
      </c>
      <c r="E21" s="8">
        <v>33</v>
      </c>
      <c r="F21" s="8">
        <v>27</v>
      </c>
      <c r="G21" s="10">
        <f t="shared" si="6"/>
        <v>87</v>
      </c>
    </row>
    <row r="22" spans="2:7" ht="15.75" thickBot="1" x14ac:dyDescent="0.25">
      <c r="B22" s="26"/>
      <c r="C22" s="46" t="s">
        <v>5</v>
      </c>
      <c r="D22" s="7">
        <v>2</v>
      </c>
      <c r="E22" s="8">
        <v>1</v>
      </c>
      <c r="F22" s="8">
        <v>4</v>
      </c>
      <c r="G22" s="10">
        <f t="shared" si="6"/>
        <v>7</v>
      </c>
    </row>
    <row r="23" spans="2:7" ht="15.75" thickBot="1" x14ac:dyDescent="0.25">
      <c r="B23" s="19" t="s">
        <v>6</v>
      </c>
      <c r="C23" s="20"/>
      <c r="D23" s="12">
        <f>SUM(D18:D22)</f>
        <v>243</v>
      </c>
      <c r="E23" s="12">
        <f t="shared" ref="E23:G23" si="7">SUM(E18:E22)</f>
        <v>237</v>
      </c>
      <c r="F23" s="12">
        <f t="shared" si="7"/>
        <v>441</v>
      </c>
      <c r="G23" s="12">
        <f t="shared" si="7"/>
        <v>921</v>
      </c>
    </row>
    <row r="24" spans="2:7" ht="15.75" thickBot="1" x14ac:dyDescent="0.25">
      <c r="B24" s="24" t="s">
        <v>8</v>
      </c>
      <c r="C24" s="46" t="s">
        <v>1</v>
      </c>
      <c r="D24" s="7">
        <v>93</v>
      </c>
      <c r="E24" s="8">
        <v>107</v>
      </c>
      <c r="F24" s="8">
        <v>138</v>
      </c>
      <c r="G24" s="10">
        <f>SUM(D24:F24)</f>
        <v>338</v>
      </c>
    </row>
    <row r="25" spans="2:7" ht="15.75" thickBot="1" x14ac:dyDescent="0.25">
      <c r="B25" s="25"/>
      <c r="C25" s="46" t="s">
        <v>2</v>
      </c>
      <c r="D25" s="7">
        <v>29</v>
      </c>
      <c r="E25" s="8">
        <v>35</v>
      </c>
      <c r="F25" s="8">
        <v>37</v>
      </c>
      <c r="G25" s="10">
        <f t="shared" ref="G25:G28" si="8">SUM(D25:F25)</f>
        <v>101</v>
      </c>
    </row>
    <row r="26" spans="2:7" ht="15.75" thickBot="1" x14ac:dyDescent="0.25">
      <c r="B26" s="25"/>
      <c r="C26" s="45" t="s">
        <v>3</v>
      </c>
      <c r="D26" s="7">
        <v>2</v>
      </c>
      <c r="E26" s="8">
        <v>1</v>
      </c>
      <c r="F26" s="8">
        <v>2</v>
      </c>
      <c r="G26" s="10">
        <f t="shared" si="8"/>
        <v>5</v>
      </c>
    </row>
    <row r="27" spans="2:7" ht="15.75" thickBot="1" x14ac:dyDescent="0.25">
      <c r="B27" s="25"/>
      <c r="C27" s="46" t="s">
        <v>4</v>
      </c>
      <c r="D27" s="7">
        <v>14</v>
      </c>
      <c r="E27" s="8">
        <v>10</v>
      </c>
      <c r="F27" s="8">
        <v>6</v>
      </c>
      <c r="G27" s="10">
        <f t="shared" si="8"/>
        <v>30</v>
      </c>
    </row>
    <row r="28" spans="2:7" ht="15.75" thickBot="1" x14ac:dyDescent="0.25">
      <c r="B28" s="27"/>
      <c r="C28" s="46" t="s">
        <v>5</v>
      </c>
      <c r="D28" s="7">
        <v>1</v>
      </c>
      <c r="E28" s="8">
        <v>0</v>
      </c>
      <c r="F28" s="8">
        <v>1</v>
      </c>
      <c r="G28" s="10">
        <f t="shared" si="8"/>
        <v>2</v>
      </c>
    </row>
    <row r="29" spans="2:7" ht="15.75" thickBot="1" x14ac:dyDescent="0.25">
      <c r="B29" s="19" t="s">
        <v>6</v>
      </c>
      <c r="C29" s="20"/>
      <c r="D29" s="12">
        <f>SUM(D24:D28)</f>
        <v>139</v>
      </c>
      <c r="E29" s="12">
        <f t="shared" ref="E29:G29" si="9">SUM(E24:E28)</f>
        <v>153</v>
      </c>
      <c r="F29" s="12">
        <f t="shared" si="9"/>
        <v>184</v>
      </c>
      <c r="G29" s="12">
        <f t="shared" si="9"/>
        <v>476</v>
      </c>
    </row>
    <row r="30" spans="2:7" ht="15.75" thickBot="1" x14ac:dyDescent="0.25"/>
    <row r="31" spans="2:7" ht="15" customHeight="1" thickBot="1" x14ac:dyDescent="0.25">
      <c r="C31" s="40" t="s">
        <v>12</v>
      </c>
      <c r="D31" s="13" t="s">
        <v>9</v>
      </c>
      <c r="E31" s="14" t="s">
        <v>10</v>
      </c>
      <c r="F31" s="14" t="s">
        <v>11</v>
      </c>
      <c r="G31" s="2" t="s">
        <v>6</v>
      </c>
    </row>
    <row r="32" spans="2:7" ht="15" customHeight="1" thickBot="1" x14ac:dyDescent="0.3">
      <c r="C32" s="3" t="s">
        <v>15</v>
      </c>
      <c r="D32" s="5">
        <v>0</v>
      </c>
      <c r="E32" s="5">
        <v>0</v>
      </c>
      <c r="F32" s="5">
        <f>F11</f>
        <v>1842</v>
      </c>
      <c r="G32" s="5">
        <f>G11</f>
        <v>1842</v>
      </c>
    </row>
    <row r="33" spans="3:7" ht="15" customHeight="1" thickBot="1" x14ac:dyDescent="0.3">
      <c r="C33" s="3" t="s">
        <v>16</v>
      </c>
      <c r="D33" s="5">
        <f>D17</f>
        <v>3289</v>
      </c>
      <c r="E33" s="5">
        <f t="shared" ref="E33:G33" si="10">E17</f>
        <v>3164</v>
      </c>
      <c r="F33" s="5">
        <f t="shared" si="10"/>
        <v>1315</v>
      </c>
      <c r="G33" s="5">
        <f t="shared" si="10"/>
        <v>7768</v>
      </c>
    </row>
    <row r="34" spans="3:7" ht="15.75" customHeight="1" thickBot="1" x14ac:dyDescent="0.3">
      <c r="C34" s="3" t="s">
        <v>17</v>
      </c>
      <c r="D34" s="6">
        <f>D23</f>
        <v>243</v>
      </c>
      <c r="E34" s="6">
        <f t="shared" ref="E34:F34" si="11">E23</f>
        <v>237</v>
      </c>
      <c r="F34" s="6">
        <f t="shared" si="11"/>
        <v>441</v>
      </c>
      <c r="G34" s="6">
        <f t="shared" ref="G34" si="12">G23</f>
        <v>921</v>
      </c>
    </row>
    <row r="35" spans="3:7" ht="16.5" thickBot="1" x14ac:dyDescent="0.3">
      <c r="C35" s="3" t="s">
        <v>18</v>
      </c>
      <c r="D35" s="6">
        <f>D29</f>
        <v>139</v>
      </c>
      <c r="E35" s="6">
        <f t="shared" ref="E35:F35" si="13">E29</f>
        <v>153</v>
      </c>
      <c r="F35" s="6">
        <f t="shared" si="13"/>
        <v>184</v>
      </c>
      <c r="G35" s="6">
        <f t="shared" ref="G35" si="14">G29</f>
        <v>476</v>
      </c>
    </row>
    <row r="40" spans="3:7" ht="15.75" x14ac:dyDescent="0.25">
      <c r="D40" s="4"/>
    </row>
    <row r="57" spans="3:6" ht="44.25" customHeight="1" x14ac:dyDescent="0.2"/>
    <row r="58" spans="3:6" ht="15.75" customHeight="1" x14ac:dyDescent="0.2">
      <c r="C58" s="41" t="s">
        <v>13</v>
      </c>
      <c r="D58" s="15"/>
      <c r="E58" s="15"/>
      <c r="F58" s="15"/>
    </row>
    <row r="59" spans="3:6" ht="15.75" customHeight="1" x14ac:dyDescent="0.2">
      <c r="C59" s="15"/>
      <c r="D59" s="15"/>
      <c r="E59" s="15"/>
      <c r="F59" s="15"/>
    </row>
    <row r="60" spans="3:6" ht="15.75" customHeight="1" x14ac:dyDescent="0.2">
      <c r="C60" s="15"/>
      <c r="D60" s="15"/>
      <c r="E60" s="15"/>
      <c r="F60" s="15"/>
    </row>
    <row r="61" spans="3:6" x14ac:dyDescent="0.2">
      <c r="C61" s="15"/>
      <c r="D61" s="15"/>
      <c r="E61" s="15"/>
      <c r="F61" s="15"/>
    </row>
  </sheetData>
  <mergeCells count="15">
    <mergeCell ref="B6:B10"/>
    <mergeCell ref="B11:C11"/>
    <mergeCell ref="C58:F61"/>
    <mergeCell ref="B2:G2"/>
    <mergeCell ref="B29:C29"/>
    <mergeCell ref="B12:B16"/>
    <mergeCell ref="B17:C17"/>
    <mergeCell ref="B18:B22"/>
    <mergeCell ref="B23:C23"/>
    <mergeCell ref="B24:B28"/>
    <mergeCell ref="B3:C5"/>
    <mergeCell ref="D3:D5"/>
    <mergeCell ref="E3:E5"/>
    <mergeCell ref="F3:F5"/>
    <mergeCell ref="G3:G5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Nuñez Quezada</dc:creator>
  <cp:lastModifiedBy>Luis Liberato</cp:lastModifiedBy>
  <dcterms:created xsi:type="dcterms:W3CDTF">2023-01-10T14:56:00Z</dcterms:created>
  <dcterms:modified xsi:type="dcterms:W3CDTF">2023-10-21T03:15:40Z</dcterms:modified>
</cp:coreProperties>
</file>